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65446" windowWidth="15480" windowHeight="11640" activeTab="0"/>
  </bookViews>
  <sheets>
    <sheet name="the one" sheetId="1" r:id="rId1"/>
  </sheets>
  <definedNames/>
  <calcPr fullCalcOnLoad="1"/>
</workbook>
</file>

<file path=xl/sharedStrings.xml><?xml version="1.0" encoding="utf-8"?>
<sst xmlns="http://schemas.openxmlformats.org/spreadsheetml/2006/main" count="68" uniqueCount="42">
  <si>
    <t>EG</t>
  </si>
  <si>
    <t>Total (m2)</t>
  </si>
  <si>
    <t>massgebliche BGF + massgebliche BNF</t>
  </si>
  <si>
    <t>Gesuchsteller:</t>
  </si>
  <si>
    <t>BAB-Vorhaben in der Gemeinde:</t>
  </si>
  <si>
    <t>1. OG</t>
  </si>
  <si>
    <t>2. OG</t>
  </si>
  <si>
    <t>3. OG</t>
  </si>
  <si>
    <t>1. UG</t>
  </si>
  <si>
    <t>Bruttogeschossfläche (BGF in m2)</t>
  </si>
  <si>
    <t>Bruttonebenfläche (BNF in m2)</t>
  </si>
  <si>
    <t>Erweiterungen von 1972 bis heute</t>
  </si>
  <si>
    <t>Aktuelles Vorhaben</t>
  </si>
  <si>
    <t>Total %</t>
  </si>
  <si>
    <t xml:space="preserve">                                   Innen</t>
  </si>
  <si>
    <t>%</t>
  </si>
  <si>
    <t>2. UG</t>
  </si>
  <si>
    <t>Datum:</t>
  </si>
  <si>
    <t xml:space="preserve">                                   Innen </t>
  </si>
  <si>
    <r>
      <t>BGF</t>
    </r>
    <r>
      <rPr>
        <sz val="9"/>
        <rFont val="Arial"/>
        <family val="0"/>
      </rPr>
      <t xml:space="preserve">                          Aussen</t>
    </r>
  </si>
  <si>
    <r>
      <t xml:space="preserve">       </t>
    </r>
    <r>
      <rPr>
        <sz val="9"/>
        <rFont val="Arial"/>
        <family val="0"/>
      </rPr>
      <t xml:space="preserve">                           Innen</t>
    </r>
  </si>
  <si>
    <r>
      <t>BNF</t>
    </r>
    <r>
      <rPr>
        <sz val="9"/>
        <rFont val="Arial"/>
        <family val="0"/>
      </rPr>
      <t xml:space="preserve">                          Aussen</t>
    </r>
  </si>
  <si>
    <r>
      <t xml:space="preserve">                                 </t>
    </r>
    <r>
      <rPr>
        <sz val="9"/>
        <rFont val="Arial"/>
        <family val="0"/>
      </rPr>
      <t xml:space="preserve"> Innen</t>
    </r>
  </si>
  <si>
    <r>
      <t xml:space="preserve">Abbruch Gesamt </t>
    </r>
    <r>
      <rPr>
        <sz val="9"/>
        <rFont val="Arial"/>
        <family val="2"/>
      </rPr>
      <t>(BGF+BNF)</t>
    </r>
  </si>
  <si>
    <r>
      <t>neue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BGF</t>
    </r>
    <r>
      <rPr>
        <sz val="9"/>
        <rFont val="Arial"/>
        <family val="2"/>
      </rPr>
      <t xml:space="preserve">                 Aussen</t>
    </r>
  </si>
  <si>
    <r>
      <t>Angerechnete BNF-Erweiterung</t>
    </r>
    <r>
      <rPr>
        <sz val="9"/>
        <rFont val="Arial"/>
        <family val="2"/>
      </rPr>
      <t xml:space="preserve"> (Innen x0.5)</t>
    </r>
  </si>
  <si>
    <r>
      <t>Abbruch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BGF</t>
    </r>
    <r>
      <rPr>
        <sz val="9"/>
        <rFont val="Arial"/>
        <family val="2"/>
      </rPr>
      <t xml:space="preserve">          Aussen</t>
    </r>
  </si>
  <si>
    <r>
      <t>Abbruch BNF</t>
    </r>
    <r>
      <rPr>
        <sz val="9"/>
        <rFont val="Arial"/>
        <family val="2"/>
      </rPr>
      <t xml:space="preserve">          Aussen</t>
    </r>
  </si>
  <si>
    <r>
      <t>neue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BNF</t>
    </r>
    <r>
      <rPr>
        <sz val="9"/>
        <rFont val="Arial"/>
        <family val="2"/>
      </rPr>
      <t xml:space="preserve">                 Aussen</t>
    </r>
  </si>
  <si>
    <t>Alle BGF-Erweiterungen seit 1972 auf BGF bezogen</t>
  </si>
  <si>
    <t>nur aktuelle Erweiterungen (BGF+BNF)</t>
  </si>
  <si>
    <t>Gesamt angerechnete Erweiterungen seit 1972</t>
  </si>
  <si>
    <t>Alle BNF-Erweiterungen seit 1972 auf BNF bezogen</t>
  </si>
  <si>
    <t>Verfasser:</t>
  </si>
  <si>
    <r>
      <t xml:space="preserve">Massgeblicher </t>
    </r>
    <r>
      <rPr>
        <b/>
        <sz val="10"/>
        <rFont val="Arial"/>
        <family val="2"/>
      </rPr>
      <t>Ausgangszustand</t>
    </r>
  </si>
  <si>
    <r>
      <t>Aktuelle (verbliebene)</t>
    </r>
    <r>
      <rPr>
        <b/>
        <sz val="9"/>
        <rFont val="Arial"/>
        <family val="2"/>
      </rPr>
      <t xml:space="preserve"> Erweiterungsmöglichkeiten</t>
    </r>
  </si>
  <si>
    <r>
      <t xml:space="preserve">Angerechneter </t>
    </r>
    <r>
      <rPr>
        <b/>
        <sz val="9"/>
        <rFont val="Arial"/>
        <family val="2"/>
      </rPr>
      <t>BGF-Abbruch</t>
    </r>
    <r>
      <rPr>
        <sz val="9"/>
        <rFont val="Arial"/>
        <family val="2"/>
      </rPr>
      <t xml:space="preserve"> (Innen x 0.5) </t>
    </r>
  </si>
  <si>
    <r>
      <t xml:space="preserve">Angerechneter </t>
    </r>
    <r>
      <rPr>
        <b/>
        <sz val="9"/>
        <rFont val="Arial"/>
        <family val="2"/>
      </rPr>
      <t>BNF-Abbruch</t>
    </r>
    <r>
      <rPr>
        <sz val="9"/>
        <rFont val="Arial"/>
        <family val="2"/>
      </rPr>
      <t xml:space="preserve"> (Innen x 0.5) </t>
    </r>
  </si>
  <si>
    <r>
      <t>Angerechnete</t>
    </r>
    <r>
      <rPr>
        <b/>
        <sz val="9"/>
        <rFont val="Arial"/>
        <family val="2"/>
      </rPr>
      <t xml:space="preserve"> BGF-Erweiterung </t>
    </r>
    <r>
      <rPr>
        <sz val="9"/>
        <rFont val="Arial"/>
        <family val="2"/>
      </rPr>
      <t>(Innen x0.5)</t>
    </r>
  </si>
  <si>
    <r>
      <t>Angerechnete</t>
    </r>
    <r>
      <rPr>
        <b/>
        <sz val="9"/>
        <rFont val="Arial"/>
        <family val="2"/>
      </rPr>
      <t xml:space="preserve"> BNF-Erweiterung </t>
    </r>
    <r>
      <rPr>
        <sz val="9"/>
        <rFont val="Arial"/>
        <family val="2"/>
      </rPr>
      <t>(Innen x0.5)</t>
    </r>
  </si>
  <si>
    <t>BAB-Nummer:</t>
  </si>
  <si>
    <r>
      <t>Angerechnete BGF-Erweiterung</t>
    </r>
    <r>
      <rPr>
        <sz val="9"/>
        <rFont val="Arial"/>
        <family val="2"/>
      </rPr>
      <t xml:space="preserve"> (ohne Abbruch)</t>
    </r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</si>
</sst>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dd/mm/yyyy;@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Helvetica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6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double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double"/>
    </border>
    <border>
      <left style="thin"/>
      <right style="thin"/>
      <top style="medium"/>
      <bottom style="thin"/>
    </border>
    <border>
      <left/>
      <right style="medium"/>
      <top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double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double"/>
    </border>
    <border>
      <left style="medium"/>
      <right style="thin"/>
      <top style="medium"/>
      <bottom style="medium"/>
    </border>
    <border>
      <left style="medium"/>
      <right style="thin"/>
      <top/>
      <bottom style="double"/>
    </border>
    <border>
      <left style="thin"/>
      <right style="thin"/>
      <top style="double"/>
      <bottom style="medium"/>
    </border>
    <border>
      <left/>
      <right style="medium"/>
      <top style="double"/>
      <bottom style="medium"/>
    </border>
    <border>
      <left style="thin"/>
      <right/>
      <top/>
      <bottom style="double"/>
    </border>
    <border>
      <left/>
      <right style="medium"/>
      <top/>
      <bottom style="double"/>
    </border>
    <border>
      <left style="thin"/>
      <right/>
      <top style="double"/>
      <bottom style="medium"/>
    </border>
    <border>
      <left/>
      <right/>
      <top style="thin"/>
      <bottom style="double"/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medium"/>
      <top style="double"/>
      <bottom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double"/>
      <bottom style="medium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/>
      <bottom style="thin"/>
    </border>
    <border>
      <left style="thin"/>
      <right style="thin"/>
      <top/>
      <bottom style="double"/>
    </border>
    <border>
      <left/>
      <right style="thin"/>
      <top style="medium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87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3" fillId="0" borderId="0" xfId="0" applyFont="1" applyBorder="1" applyAlignment="1">
      <alignment horizontal="right" vertical="top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2" fontId="3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2" fontId="3" fillId="33" borderId="19" xfId="0" applyNumberFormat="1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4" borderId="22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2" fontId="3" fillId="34" borderId="26" xfId="0" applyNumberFormat="1" applyFont="1" applyFill="1" applyBorder="1" applyAlignment="1">
      <alignment horizontal="right"/>
    </xf>
    <xf numFmtId="2" fontId="3" fillId="34" borderId="14" xfId="0" applyNumberFormat="1" applyFont="1" applyFill="1" applyBorder="1" applyAlignment="1">
      <alignment horizontal="right"/>
    </xf>
    <xf numFmtId="0" fontId="2" fillId="33" borderId="1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164" fontId="3" fillId="33" borderId="28" xfId="0" applyNumberFormat="1" applyFont="1" applyFill="1" applyBorder="1" applyAlignment="1">
      <alignment/>
    </xf>
    <xf numFmtId="0" fontId="3" fillId="33" borderId="29" xfId="0" applyFont="1" applyFill="1" applyBorder="1" applyAlignment="1">
      <alignment/>
    </xf>
    <xf numFmtId="2" fontId="3" fillId="35" borderId="30" xfId="0" applyNumberFormat="1" applyFont="1" applyFill="1" applyBorder="1" applyAlignment="1">
      <alignment/>
    </xf>
    <xf numFmtId="0" fontId="3" fillId="35" borderId="31" xfId="0" applyFont="1" applyFill="1" applyBorder="1" applyAlignment="1">
      <alignment/>
    </xf>
    <xf numFmtId="0" fontId="3" fillId="35" borderId="27" xfId="0" applyFont="1" applyFill="1" applyBorder="1" applyAlignment="1">
      <alignment/>
    </xf>
    <xf numFmtId="164" fontId="2" fillId="35" borderId="32" xfId="0" applyNumberFormat="1" applyFont="1" applyFill="1" applyBorder="1" applyAlignment="1">
      <alignment horizontal="center"/>
    </xf>
    <xf numFmtId="164" fontId="2" fillId="35" borderId="32" xfId="0" applyNumberFormat="1" applyFont="1" applyFill="1" applyBorder="1" applyAlignment="1">
      <alignment/>
    </xf>
    <xf numFmtId="0" fontId="2" fillId="35" borderId="33" xfId="0" applyFont="1" applyFill="1" applyBorder="1" applyAlignment="1">
      <alignment horizontal="center"/>
    </xf>
    <xf numFmtId="0" fontId="3" fillId="35" borderId="34" xfId="0" applyFont="1" applyFill="1" applyBorder="1" applyAlignment="1">
      <alignment/>
    </xf>
    <xf numFmtId="0" fontId="2" fillId="35" borderId="35" xfId="0" applyFont="1" applyFill="1" applyBorder="1" applyAlignment="1">
      <alignment/>
    </xf>
    <xf numFmtId="2" fontId="3" fillId="35" borderId="36" xfId="0" applyNumberFormat="1" applyFont="1" applyFill="1" applyBorder="1" applyAlignment="1">
      <alignment/>
    </xf>
    <xf numFmtId="0" fontId="3" fillId="35" borderId="28" xfId="0" applyFont="1" applyFill="1" applyBorder="1" applyAlignment="1">
      <alignment/>
    </xf>
    <xf numFmtId="0" fontId="3" fillId="35" borderId="29" xfId="0" applyFont="1" applyFill="1" applyBorder="1" applyAlignment="1">
      <alignment/>
    </xf>
    <xf numFmtId="2" fontId="3" fillId="35" borderId="37" xfId="0" applyNumberFormat="1" applyFont="1" applyFill="1" applyBorder="1" applyAlignment="1">
      <alignment/>
    </xf>
    <xf numFmtId="0" fontId="3" fillId="35" borderId="25" xfId="0" applyFont="1" applyFill="1" applyBorder="1" applyAlignment="1">
      <alignment/>
    </xf>
    <xf numFmtId="0" fontId="3" fillId="35" borderId="22" xfId="0" applyFont="1" applyFill="1" applyBorder="1" applyAlignment="1">
      <alignment/>
    </xf>
    <xf numFmtId="0" fontId="3" fillId="0" borderId="10" xfId="0" applyFont="1" applyBorder="1" applyAlignment="1">
      <alignment/>
    </xf>
    <xf numFmtId="164" fontId="3" fillId="0" borderId="38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3" fillId="36" borderId="39" xfId="0" applyNumberFormat="1" applyFont="1" applyFill="1" applyBorder="1" applyAlignment="1">
      <alignment/>
    </xf>
    <xf numFmtId="0" fontId="3" fillId="36" borderId="34" xfId="0" applyFont="1" applyFill="1" applyBorder="1" applyAlignment="1">
      <alignment/>
    </xf>
    <xf numFmtId="164" fontId="2" fillId="33" borderId="26" xfId="0" applyNumberFormat="1" applyFont="1" applyFill="1" applyBorder="1" applyAlignment="1">
      <alignment horizontal="center"/>
    </xf>
    <xf numFmtId="2" fontId="2" fillId="33" borderId="26" xfId="0" applyNumberFormat="1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2" fillId="33" borderId="40" xfId="0" applyFont="1" applyFill="1" applyBorder="1" applyAlignment="1">
      <alignment/>
    </xf>
    <xf numFmtId="2" fontId="3" fillId="33" borderId="37" xfId="0" applyNumberFormat="1" applyFont="1" applyFill="1" applyBorder="1" applyAlignment="1">
      <alignment/>
    </xf>
    <xf numFmtId="2" fontId="3" fillId="33" borderId="30" xfId="0" applyNumberFormat="1" applyFont="1" applyFill="1" applyBorder="1" applyAlignment="1">
      <alignment/>
    </xf>
    <xf numFmtId="2" fontId="3" fillId="34" borderId="32" xfId="0" applyNumberFormat="1" applyFont="1" applyFill="1" applyBorder="1" applyAlignment="1">
      <alignment/>
    </xf>
    <xf numFmtId="0" fontId="3" fillId="34" borderId="34" xfId="0" applyFont="1" applyFill="1" applyBorder="1" applyAlignment="1">
      <alignment/>
    </xf>
    <xf numFmtId="0" fontId="3" fillId="35" borderId="18" xfId="0" applyFont="1" applyFill="1" applyBorder="1" applyAlignment="1">
      <alignment/>
    </xf>
    <xf numFmtId="0" fontId="3" fillId="35" borderId="41" xfId="0" applyFont="1" applyFill="1" applyBorder="1" applyAlignment="1">
      <alignment/>
    </xf>
    <xf numFmtId="0" fontId="0" fillId="35" borderId="42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2" fontId="3" fillId="33" borderId="36" xfId="0" applyNumberFormat="1" applyFont="1" applyFill="1" applyBorder="1" applyAlignment="1">
      <alignment/>
    </xf>
    <xf numFmtId="0" fontId="2" fillId="33" borderId="43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164" fontId="2" fillId="34" borderId="14" xfId="0" applyNumberFormat="1" applyFont="1" applyFill="1" applyBorder="1" applyAlignment="1">
      <alignment horizontal="center"/>
    </xf>
    <xf numFmtId="2" fontId="2" fillId="34" borderId="15" xfId="0" applyNumberFormat="1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7" borderId="23" xfId="0" applyFont="1" applyFill="1" applyBorder="1" applyAlignment="1">
      <alignment/>
    </xf>
    <xf numFmtId="0" fontId="3" fillId="37" borderId="24" xfId="0" applyFont="1" applyFill="1" applyBorder="1" applyAlignment="1">
      <alignment/>
    </xf>
    <xf numFmtId="0" fontId="3" fillId="37" borderId="22" xfId="0" applyFont="1" applyFill="1" applyBorder="1" applyAlignment="1">
      <alignment/>
    </xf>
    <xf numFmtId="0" fontId="3" fillId="37" borderId="25" xfId="0" applyFont="1" applyFill="1" applyBorder="1" applyAlignment="1">
      <alignment/>
    </xf>
    <xf numFmtId="2" fontId="3" fillId="37" borderId="44" xfId="0" applyNumberFormat="1" applyFont="1" applyFill="1" applyBorder="1" applyAlignment="1">
      <alignment/>
    </xf>
    <xf numFmtId="0" fontId="3" fillId="37" borderId="45" xfId="0" applyFont="1" applyFill="1" applyBorder="1" applyAlignment="1">
      <alignment/>
    </xf>
    <xf numFmtId="2" fontId="3" fillId="37" borderId="36" xfId="0" applyNumberFormat="1" applyFont="1" applyFill="1" applyBorder="1" applyAlignment="1">
      <alignment/>
    </xf>
    <xf numFmtId="164" fontId="3" fillId="37" borderId="28" xfId="0" applyNumberFormat="1" applyFont="1" applyFill="1" applyBorder="1" applyAlignment="1">
      <alignment/>
    </xf>
    <xf numFmtId="0" fontId="3" fillId="37" borderId="29" xfId="0" applyFont="1" applyFill="1" applyBorder="1" applyAlignment="1">
      <alignment/>
    </xf>
    <xf numFmtId="2" fontId="5" fillId="34" borderId="32" xfId="0" applyNumberFormat="1" applyFont="1" applyFill="1" applyBorder="1" applyAlignment="1">
      <alignment/>
    </xf>
    <xf numFmtId="164" fontId="5" fillId="34" borderId="33" xfId="0" applyNumberFormat="1" applyFont="1" applyFill="1" applyBorder="1" applyAlignment="1">
      <alignment/>
    </xf>
    <xf numFmtId="0" fontId="5" fillId="34" borderId="34" xfId="0" applyFont="1" applyFill="1" applyBorder="1" applyAlignment="1">
      <alignment/>
    </xf>
    <xf numFmtId="0" fontId="2" fillId="37" borderId="13" xfId="0" applyFont="1" applyFill="1" applyBorder="1" applyAlignment="1">
      <alignment vertical="top"/>
    </xf>
    <xf numFmtId="2" fontId="3" fillId="37" borderId="23" xfId="0" applyNumberFormat="1" applyFont="1" applyFill="1" applyBorder="1" applyAlignment="1">
      <alignment/>
    </xf>
    <xf numFmtId="0" fontId="3" fillId="37" borderId="43" xfId="0" applyFont="1" applyFill="1" applyBorder="1" applyAlignment="1">
      <alignment vertical="top"/>
    </xf>
    <xf numFmtId="2" fontId="3" fillId="37" borderId="46" xfId="0" applyNumberFormat="1" applyFont="1" applyFill="1" applyBorder="1" applyAlignment="1">
      <alignment/>
    </xf>
    <xf numFmtId="0" fontId="3" fillId="37" borderId="46" xfId="0" applyFont="1" applyFill="1" applyBorder="1" applyAlignment="1">
      <alignment/>
    </xf>
    <xf numFmtId="0" fontId="3" fillId="37" borderId="47" xfId="0" applyFont="1" applyFill="1" applyBorder="1" applyAlignment="1">
      <alignment/>
    </xf>
    <xf numFmtId="0" fontId="3" fillId="37" borderId="35" xfId="0" applyFont="1" applyFill="1" applyBorder="1" applyAlignment="1">
      <alignment vertical="top"/>
    </xf>
    <xf numFmtId="0" fontId="3" fillId="37" borderId="28" xfId="0" applyFont="1" applyFill="1" applyBorder="1" applyAlignment="1">
      <alignment/>
    </xf>
    <xf numFmtId="0" fontId="2" fillId="37" borderId="18" xfId="0" applyFont="1" applyFill="1" applyBorder="1" applyAlignment="1">
      <alignment vertical="top"/>
    </xf>
    <xf numFmtId="0" fontId="3" fillId="37" borderId="31" xfId="0" applyFont="1" applyFill="1" applyBorder="1" applyAlignment="1">
      <alignment/>
    </xf>
    <xf numFmtId="0" fontId="3" fillId="37" borderId="27" xfId="0" applyFont="1" applyFill="1" applyBorder="1" applyAlignment="1">
      <alignment/>
    </xf>
    <xf numFmtId="0" fontId="3" fillId="37" borderId="48" xfId="0" applyFont="1" applyFill="1" applyBorder="1" applyAlignment="1">
      <alignment/>
    </xf>
    <xf numFmtId="0" fontId="3" fillId="34" borderId="43" xfId="0" applyFont="1" applyFill="1" applyBorder="1" applyAlignment="1">
      <alignment/>
    </xf>
    <xf numFmtId="2" fontId="3" fillId="34" borderId="37" xfId="0" applyNumberFormat="1" applyFont="1" applyFill="1" applyBorder="1" applyAlignment="1">
      <alignment horizontal="right"/>
    </xf>
    <xf numFmtId="0" fontId="3" fillId="34" borderId="49" xfId="0" applyFont="1" applyFill="1" applyBorder="1" applyAlignment="1">
      <alignment/>
    </xf>
    <xf numFmtId="0" fontId="2" fillId="34" borderId="50" xfId="0" applyFont="1" applyFill="1" applyBorder="1" applyAlignment="1">
      <alignment/>
    </xf>
    <xf numFmtId="2" fontId="3" fillId="34" borderId="51" xfId="0" applyNumberFormat="1" applyFont="1" applyFill="1" applyBorder="1" applyAlignment="1">
      <alignment/>
    </xf>
    <xf numFmtId="164" fontId="3" fillId="34" borderId="52" xfId="0" applyNumberFormat="1" applyFont="1" applyFill="1" applyBorder="1" applyAlignment="1">
      <alignment/>
    </xf>
    <xf numFmtId="0" fontId="3" fillId="34" borderId="53" xfId="0" applyFont="1" applyFill="1" applyBorder="1" applyAlignment="1">
      <alignment/>
    </xf>
    <xf numFmtId="2" fontId="5" fillId="34" borderId="54" xfId="0" applyNumberFormat="1" applyFont="1" applyFill="1" applyBorder="1" applyAlignment="1">
      <alignment/>
    </xf>
    <xf numFmtId="0" fontId="2" fillId="34" borderId="55" xfId="0" applyFont="1" applyFill="1" applyBorder="1" applyAlignment="1">
      <alignment/>
    </xf>
    <xf numFmtId="0" fontId="3" fillId="34" borderId="41" xfId="0" applyFont="1" applyFill="1" applyBorder="1" applyAlignment="1">
      <alignment/>
    </xf>
    <xf numFmtId="0" fontId="2" fillId="34" borderId="56" xfId="0" applyFont="1" applyFill="1" applyBorder="1" applyAlignment="1">
      <alignment/>
    </xf>
    <xf numFmtId="2" fontId="3" fillId="34" borderId="57" xfId="0" applyNumberFormat="1" applyFont="1" applyFill="1" applyBorder="1" applyAlignment="1">
      <alignment/>
    </xf>
    <xf numFmtId="164" fontId="3" fillId="34" borderId="58" xfId="0" applyNumberFormat="1" applyFont="1" applyFill="1" applyBorder="1" applyAlignment="1">
      <alignment horizontal="right"/>
    </xf>
    <xf numFmtId="0" fontId="3" fillId="34" borderId="59" xfId="0" applyFont="1" applyFill="1" applyBorder="1" applyAlignment="1">
      <alignment/>
    </xf>
    <xf numFmtId="2" fontId="3" fillId="34" borderId="33" xfId="0" applyNumberFormat="1" applyFont="1" applyFill="1" applyBorder="1" applyAlignment="1">
      <alignment horizontal="right"/>
    </xf>
    <xf numFmtId="0" fontId="3" fillId="37" borderId="60" xfId="0" applyFont="1" applyFill="1" applyBorder="1" applyAlignment="1">
      <alignment vertical="top"/>
    </xf>
    <xf numFmtId="0" fontId="3" fillId="33" borderId="35" xfId="0" applyFont="1" applyFill="1" applyBorder="1" applyAlignment="1">
      <alignment/>
    </xf>
    <xf numFmtId="2" fontId="2" fillId="36" borderId="32" xfId="0" applyNumberFormat="1" applyFont="1" applyFill="1" applyBorder="1" applyAlignment="1">
      <alignment/>
    </xf>
    <xf numFmtId="2" fontId="3" fillId="34" borderId="32" xfId="0" applyNumberFormat="1" applyFont="1" applyFill="1" applyBorder="1" applyAlignment="1">
      <alignment/>
    </xf>
    <xf numFmtId="2" fontId="3" fillId="34" borderId="33" xfId="0" applyNumberFormat="1" applyFont="1" applyFill="1" applyBorder="1" applyAlignment="1">
      <alignment/>
    </xf>
    <xf numFmtId="164" fontId="3" fillId="34" borderId="33" xfId="0" applyNumberFormat="1" applyFont="1" applyFill="1" applyBorder="1" applyAlignment="1">
      <alignment/>
    </xf>
    <xf numFmtId="2" fontId="3" fillId="0" borderId="33" xfId="0" applyNumberFormat="1" applyFont="1" applyFill="1" applyBorder="1" applyAlignment="1">
      <alignment/>
    </xf>
    <xf numFmtId="2" fontId="3" fillId="0" borderId="39" xfId="0" applyNumberFormat="1" applyFont="1" applyFill="1" applyBorder="1" applyAlignment="1">
      <alignment/>
    </xf>
    <xf numFmtId="0" fontId="3" fillId="0" borderId="39" xfId="0" applyFont="1" applyFill="1" applyBorder="1" applyAlignment="1">
      <alignment/>
    </xf>
    <xf numFmtId="2" fontId="3" fillId="37" borderId="26" xfId="0" applyNumberFormat="1" applyFont="1" applyFill="1" applyBorder="1" applyAlignment="1" applyProtection="1">
      <alignment/>
      <protection locked="0"/>
    </xf>
    <xf numFmtId="2" fontId="3" fillId="35" borderId="30" xfId="0" applyNumberFormat="1" applyFont="1" applyFill="1" applyBorder="1" applyAlignment="1" applyProtection="1">
      <alignment/>
      <protection locked="0"/>
    </xf>
    <xf numFmtId="2" fontId="3" fillId="35" borderId="37" xfId="0" applyNumberFormat="1" applyFont="1" applyFill="1" applyBorder="1" applyAlignment="1" applyProtection="1">
      <alignment/>
      <protection locked="0"/>
    </xf>
    <xf numFmtId="2" fontId="3" fillId="33" borderId="61" xfId="0" applyNumberFormat="1" applyFont="1" applyFill="1" applyBorder="1" applyAlignment="1" applyProtection="1">
      <alignment/>
      <protection locked="0"/>
    </xf>
    <xf numFmtId="2" fontId="3" fillId="33" borderId="19" xfId="0" applyNumberFormat="1" applyFont="1" applyFill="1" applyBorder="1" applyAlignment="1" applyProtection="1">
      <alignment/>
      <protection locked="0"/>
    </xf>
    <xf numFmtId="2" fontId="3" fillId="33" borderId="62" xfId="0" applyNumberFormat="1" applyFont="1" applyFill="1" applyBorder="1" applyAlignment="1" applyProtection="1">
      <alignment/>
      <protection locked="0"/>
    </xf>
    <xf numFmtId="2" fontId="3" fillId="33" borderId="37" xfId="0" applyNumberFormat="1" applyFont="1" applyFill="1" applyBorder="1" applyAlignment="1" applyProtection="1">
      <alignment/>
      <protection locked="0"/>
    </xf>
    <xf numFmtId="2" fontId="3" fillId="33" borderId="63" xfId="0" applyNumberFormat="1" applyFont="1" applyFill="1" applyBorder="1" applyAlignment="1" applyProtection="1">
      <alignment/>
      <protection locked="0"/>
    </xf>
    <xf numFmtId="2" fontId="3" fillId="33" borderId="30" xfId="0" applyNumberFormat="1" applyFont="1" applyFill="1" applyBorder="1" applyAlignment="1" applyProtection="1">
      <alignment/>
      <protection locked="0"/>
    </xf>
    <xf numFmtId="2" fontId="3" fillId="37" borderId="64" xfId="0" applyNumberFormat="1" applyFont="1" applyFill="1" applyBorder="1" applyAlignment="1" applyProtection="1">
      <alignment/>
      <protection locked="0"/>
    </xf>
    <xf numFmtId="2" fontId="3" fillId="37" borderId="30" xfId="0" applyNumberFormat="1" applyFont="1" applyFill="1" applyBorder="1" applyAlignment="1" applyProtection="1">
      <alignment/>
      <protection locked="0"/>
    </xf>
    <xf numFmtId="2" fontId="3" fillId="37" borderId="37" xfId="0" applyNumberFormat="1" applyFont="1" applyFill="1" applyBorder="1" applyAlignment="1" applyProtection="1">
      <alignment/>
      <protection locked="0"/>
    </xf>
    <xf numFmtId="2" fontId="3" fillId="34" borderId="65" xfId="0" applyNumberFormat="1" applyFont="1" applyFill="1" applyBorder="1" applyAlignment="1" applyProtection="1">
      <alignment horizontal="right"/>
      <protection locked="0"/>
    </xf>
    <xf numFmtId="2" fontId="3" fillId="34" borderId="26" xfId="0" applyNumberFormat="1" applyFont="1" applyFill="1" applyBorder="1" applyAlignment="1" applyProtection="1">
      <alignment horizontal="right"/>
      <protection locked="0"/>
    </xf>
    <xf numFmtId="2" fontId="3" fillId="34" borderId="62" xfId="0" applyNumberFormat="1" applyFont="1" applyFill="1" applyBorder="1" applyAlignment="1" applyProtection="1">
      <alignment horizontal="right"/>
      <protection locked="0"/>
    </xf>
    <xf numFmtId="2" fontId="3" fillId="34" borderId="37" xfId="0" applyNumberFormat="1" applyFont="1" applyFill="1" applyBorder="1" applyAlignment="1" applyProtection="1">
      <alignment horizontal="right"/>
      <protection locked="0"/>
    </xf>
    <xf numFmtId="2" fontId="3" fillId="34" borderId="25" xfId="0" applyNumberFormat="1" applyFont="1" applyFill="1" applyBorder="1" applyAlignment="1" applyProtection="1">
      <alignment horizontal="right"/>
      <protection locked="0"/>
    </xf>
    <xf numFmtId="164" fontId="3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2" fontId="2" fillId="35" borderId="36" xfId="0" applyNumberFormat="1" applyFont="1" applyFill="1" applyBorder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3" fillId="0" borderId="16" xfId="0" applyFont="1" applyBorder="1" applyAlignment="1">
      <alignment/>
    </xf>
    <xf numFmtId="165" fontId="3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2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164" fontId="3" fillId="0" borderId="66" xfId="0" applyNumberFormat="1" applyFont="1" applyBorder="1" applyAlignment="1" applyProtection="1">
      <alignment horizontal="right"/>
      <protection locked="0"/>
    </xf>
    <xf numFmtId="0" fontId="0" fillId="0" borderId="66" xfId="0" applyBorder="1" applyAlignment="1" applyProtection="1">
      <alignment horizontal="right"/>
      <protection locked="0"/>
    </xf>
    <xf numFmtId="0" fontId="0" fillId="0" borderId="29" xfId="0" applyBorder="1" applyAlignment="1" applyProtection="1">
      <alignment horizontal="right"/>
      <protection locked="0"/>
    </xf>
    <xf numFmtId="165" fontId="3" fillId="0" borderId="38" xfId="0" applyNumberFormat="1" applyFont="1" applyBorder="1" applyAlignment="1">
      <alignment/>
    </xf>
    <xf numFmtId="0" fontId="0" fillId="0" borderId="12" xfId="0" applyBorder="1" applyAlignment="1">
      <alignment/>
    </xf>
    <xf numFmtId="0" fontId="5" fillId="34" borderId="67" xfId="0" applyFont="1" applyFill="1" applyBorder="1" applyAlignment="1">
      <alignment/>
    </xf>
    <xf numFmtId="0" fontId="0" fillId="0" borderId="39" xfId="0" applyBorder="1" applyAlignment="1">
      <alignment/>
    </xf>
    <xf numFmtId="0" fontId="0" fillId="0" borderId="54" xfId="0" applyBorder="1" applyAlignment="1">
      <alignment/>
    </xf>
    <xf numFmtId="0" fontId="2" fillId="34" borderId="67" xfId="0" applyFont="1" applyFill="1" applyBorder="1" applyAlignment="1">
      <alignment/>
    </xf>
    <xf numFmtId="0" fontId="3" fillId="0" borderId="38" xfId="0" applyFont="1" applyBorder="1" applyAlignment="1" applyProtection="1">
      <alignment horizontal="right" vertical="top"/>
      <protection locked="0"/>
    </xf>
    <xf numFmtId="0" fontId="3" fillId="0" borderId="38" xfId="0" applyFont="1" applyBorder="1" applyAlignment="1" applyProtection="1">
      <alignment horizontal="right" vertical="top"/>
      <protection locked="0"/>
    </xf>
    <xf numFmtId="0" fontId="3" fillId="0" borderId="12" xfId="0" applyFont="1" applyBorder="1" applyAlignment="1" applyProtection="1">
      <alignment horizontal="right" vertical="top"/>
      <protection locked="0"/>
    </xf>
    <xf numFmtId="0" fontId="3" fillId="0" borderId="66" xfId="0" applyFont="1" applyBorder="1" applyAlignment="1" applyProtection="1">
      <alignment horizontal="right"/>
      <protection locked="0"/>
    </xf>
    <xf numFmtId="0" fontId="3" fillId="0" borderId="29" xfId="0" applyFont="1" applyBorder="1" applyAlignment="1" applyProtection="1">
      <alignment horizontal="right"/>
      <protection locked="0"/>
    </xf>
    <xf numFmtId="0" fontId="2" fillId="37" borderId="11" xfId="0" applyFont="1" applyFill="1" applyBorder="1" applyAlignment="1">
      <alignment/>
    </xf>
    <xf numFmtId="0" fontId="3" fillId="37" borderId="66" xfId="0" applyFont="1" applyFill="1" applyBorder="1" applyAlignment="1">
      <alignment/>
    </xf>
    <xf numFmtId="0" fontId="3" fillId="37" borderId="68" xfId="0" applyFont="1" applyFill="1" applyBorder="1" applyAlignment="1">
      <alignment/>
    </xf>
    <xf numFmtId="0" fontId="4" fillId="36" borderId="42" xfId="0" applyFont="1" applyFill="1" applyBorder="1" applyAlignment="1">
      <alignment/>
    </xf>
    <xf numFmtId="0" fontId="3" fillId="36" borderId="32" xfId="0" applyFont="1" applyFill="1" applyBorder="1" applyAlignment="1">
      <alignment/>
    </xf>
    <xf numFmtId="0" fontId="3" fillId="0" borderId="0" xfId="0" applyFont="1" applyBorder="1" applyAlignment="1" applyProtection="1">
      <alignment horizontal="right" vertical="top"/>
      <protection locked="0"/>
    </xf>
    <xf numFmtId="0" fontId="0" fillId="0" borderId="0" xfId="0" applyAlignment="1">
      <alignment horizontal="right" vertical="top"/>
    </xf>
    <xf numFmtId="0" fontId="0" fillId="0" borderId="17" xfId="0" applyBorder="1" applyAlignment="1">
      <alignment horizontal="right" vertical="top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CACF0"/>
      <rgbColor rgb="00CCFFCC"/>
      <rgbColor rgb="00FFFF99"/>
      <rgbColor rgb="00BBDDFF"/>
      <rgbColor rgb="00FF99CC"/>
      <rgbColor rgb="00EBF5FF"/>
      <rgbColor rgb="00FFB97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8"/>
  <sheetViews>
    <sheetView tabSelected="1" zoomScalePageLayoutView="0" workbookViewId="0" topLeftCell="A1">
      <selection activeCell="A32" sqref="A32"/>
    </sheetView>
  </sheetViews>
  <sheetFormatPr defaultColWidth="11.421875" defaultRowHeight="12.75"/>
  <cols>
    <col min="1" max="1" width="42.00390625" style="4" customWidth="1"/>
    <col min="2" max="8" width="10.00390625" style="3" customWidth="1"/>
    <col min="9" max="9" width="10.00390625" style="4" customWidth="1"/>
    <col min="10" max="10" width="2.7109375" style="4" bestFit="1" customWidth="1"/>
    <col min="11" max="11" width="3.57421875" style="4" customWidth="1"/>
    <col min="12" max="12" width="10.7109375" style="4" customWidth="1"/>
    <col min="13" max="16384" width="11.421875" style="4" customWidth="1"/>
  </cols>
  <sheetData>
    <row r="1" spans="1:12" ht="12.75">
      <c r="A1" s="1" t="s">
        <v>4</v>
      </c>
      <c r="B1" s="174"/>
      <c r="C1" s="175"/>
      <c r="D1" s="176"/>
      <c r="E1" s="2"/>
      <c r="G1" s="56" t="s">
        <v>17</v>
      </c>
      <c r="H1" s="57"/>
      <c r="I1" s="168">
        <f ca="1">TODAY()</f>
        <v>40122</v>
      </c>
      <c r="J1" s="169"/>
      <c r="K1" s="5"/>
      <c r="L1" s="6"/>
    </row>
    <row r="2" spans="1:12" ht="12.75">
      <c r="A2" s="153" t="s">
        <v>3</v>
      </c>
      <c r="B2" s="184"/>
      <c r="C2" s="185"/>
      <c r="D2" s="186"/>
      <c r="E2" s="2"/>
      <c r="G2" s="154"/>
      <c r="H2" s="147"/>
      <c r="I2" s="155"/>
      <c r="J2" s="156"/>
      <c r="K2" s="5"/>
      <c r="L2" s="6"/>
    </row>
    <row r="3" spans="1:12" ht="13.5" thickBot="1">
      <c r="A3" s="8" t="s">
        <v>40</v>
      </c>
      <c r="B3" s="177"/>
      <c r="C3" s="177"/>
      <c r="D3" s="178"/>
      <c r="E3" s="7"/>
      <c r="G3" s="58" t="s">
        <v>33</v>
      </c>
      <c r="H3" s="165"/>
      <c r="I3" s="166"/>
      <c r="J3" s="167"/>
      <c r="K3" s="5"/>
      <c r="L3" s="6"/>
    </row>
    <row r="4" spans="1:12" ht="10.5" customHeight="1" thickBot="1">
      <c r="A4" s="9"/>
      <c r="B4" s="10"/>
      <c r="C4" s="10"/>
      <c r="D4" s="10"/>
      <c r="E4" s="10"/>
      <c r="F4" s="10"/>
      <c r="G4" s="10"/>
      <c r="H4" s="10"/>
      <c r="I4" s="9"/>
      <c r="J4" s="9"/>
      <c r="K4" s="11"/>
      <c r="L4" s="5"/>
    </row>
    <row r="5" spans="1:12" ht="13.5" thickBot="1">
      <c r="A5" s="72" t="s">
        <v>34</v>
      </c>
      <c r="B5" s="45" t="s">
        <v>16</v>
      </c>
      <c r="C5" s="45" t="s">
        <v>8</v>
      </c>
      <c r="D5" s="45" t="s">
        <v>0</v>
      </c>
      <c r="E5" s="45" t="s">
        <v>5</v>
      </c>
      <c r="F5" s="45" t="s">
        <v>6</v>
      </c>
      <c r="G5" s="45" t="s">
        <v>7</v>
      </c>
      <c r="H5" s="46" t="s">
        <v>1</v>
      </c>
      <c r="I5" s="47" t="s">
        <v>13</v>
      </c>
      <c r="J5" s="48"/>
      <c r="K5" s="11"/>
      <c r="L5" s="5"/>
    </row>
    <row r="6" spans="1:12" ht="12">
      <c r="A6" s="70" t="s">
        <v>9</v>
      </c>
      <c r="B6" s="131"/>
      <c r="C6" s="131"/>
      <c r="D6" s="131"/>
      <c r="E6" s="131"/>
      <c r="F6" s="131"/>
      <c r="G6" s="131"/>
      <c r="H6" s="42">
        <f>SUM(B6:G6)</f>
        <v>0</v>
      </c>
      <c r="I6" s="43"/>
      <c r="J6" s="44"/>
      <c r="K6" s="11"/>
      <c r="L6" s="5"/>
    </row>
    <row r="7" spans="1:12" ht="12.75" thickBot="1">
      <c r="A7" s="71" t="s">
        <v>10</v>
      </c>
      <c r="B7" s="132"/>
      <c r="C7" s="132"/>
      <c r="D7" s="132"/>
      <c r="E7" s="132"/>
      <c r="F7" s="132"/>
      <c r="G7" s="132"/>
      <c r="H7" s="53">
        <f>SUM(B7:G7)</f>
        <v>0</v>
      </c>
      <c r="I7" s="54"/>
      <c r="J7" s="55"/>
      <c r="K7" s="11"/>
      <c r="L7" s="5"/>
    </row>
    <row r="8" spans="1:12" ht="13.5" thickBot="1" thickTop="1">
      <c r="A8" s="49" t="s">
        <v>2</v>
      </c>
      <c r="B8" s="50">
        <f>SUM(B6:B7)</f>
        <v>0</v>
      </c>
      <c r="C8" s="50">
        <f aca="true" t="shared" si="0" ref="C8:H8">SUM(C6:C7)</f>
        <v>0</v>
      </c>
      <c r="D8" s="50">
        <f t="shared" si="0"/>
        <v>0</v>
      </c>
      <c r="E8" s="50">
        <f t="shared" si="0"/>
        <v>0</v>
      </c>
      <c r="F8" s="50">
        <f t="shared" si="0"/>
        <v>0</v>
      </c>
      <c r="G8" s="50">
        <f t="shared" si="0"/>
        <v>0</v>
      </c>
      <c r="H8" s="149">
        <f t="shared" si="0"/>
        <v>0</v>
      </c>
      <c r="I8" s="51">
        <v>100</v>
      </c>
      <c r="J8" s="52" t="s">
        <v>15</v>
      </c>
      <c r="K8" s="11"/>
      <c r="L8" s="5"/>
    </row>
    <row r="9" spans="1:12" ht="10.5" customHeight="1" thickBot="1">
      <c r="A9" s="9"/>
      <c r="B9" s="13"/>
      <c r="C9" s="13"/>
      <c r="D9" s="13"/>
      <c r="E9" s="13"/>
      <c r="F9" s="13"/>
      <c r="G9" s="13"/>
      <c r="H9" s="13"/>
      <c r="I9" s="9"/>
      <c r="J9" s="11"/>
      <c r="K9" s="11"/>
      <c r="L9" s="5"/>
    </row>
    <row r="10" spans="1:12" ht="12">
      <c r="A10" s="36" t="s">
        <v>11</v>
      </c>
      <c r="B10" s="62" t="s">
        <v>16</v>
      </c>
      <c r="C10" s="62" t="s">
        <v>8</v>
      </c>
      <c r="D10" s="62" t="s">
        <v>0</v>
      </c>
      <c r="E10" s="62" t="s">
        <v>5</v>
      </c>
      <c r="F10" s="62" t="s">
        <v>6</v>
      </c>
      <c r="G10" s="62" t="s">
        <v>7</v>
      </c>
      <c r="H10" s="63" t="s">
        <v>1</v>
      </c>
      <c r="I10" s="64"/>
      <c r="J10" s="37"/>
      <c r="K10" s="11"/>
      <c r="L10" s="5"/>
    </row>
    <row r="11" spans="1:12" ht="12">
      <c r="A11" s="65" t="s">
        <v>19</v>
      </c>
      <c r="B11" s="133"/>
      <c r="C11" s="134"/>
      <c r="D11" s="134"/>
      <c r="E11" s="134"/>
      <c r="F11" s="134"/>
      <c r="G11" s="134"/>
      <c r="H11" s="26">
        <f>SUM(B11:G11)</f>
        <v>0</v>
      </c>
      <c r="I11" s="27"/>
      <c r="J11" s="28"/>
      <c r="K11" s="11"/>
      <c r="L11" s="5"/>
    </row>
    <row r="12" spans="1:12" ht="12.75" thickBot="1">
      <c r="A12" s="75" t="s">
        <v>20</v>
      </c>
      <c r="B12" s="135"/>
      <c r="C12" s="136"/>
      <c r="D12" s="136"/>
      <c r="E12" s="136"/>
      <c r="F12" s="136"/>
      <c r="G12" s="136"/>
      <c r="H12" s="66">
        <f>SUM(B12:G12)</f>
        <v>0</v>
      </c>
      <c r="I12" s="76"/>
      <c r="J12" s="39"/>
      <c r="K12" s="11"/>
      <c r="L12" s="5"/>
    </row>
    <row r="13" spans="1:12" ht="13.5" thickBot="1" thickTop="1">
      <c r="A13" s="122" t="s">
        <v>38</v>
      </c>
      <c r="B13" s="74">
        <f aca="true" t="shared" si="1" ref="B13:G13">B11+(B12*0.5)</f>
        <v>0</v>
      </c>
      <c r="C13" s="74">
        <f t="shared" si="1"/>
        <v>0</v>
      </c>
      <c r="D13" s="74">
        <f t="shared" si="1"/>
        <v>0</v>
      </c>
      <c r="E13" s="74">
        <f t="shared" si="1"/>
        <v>0</v>
      </c>
      <c r="F13" s="74">
        <f t="shared" si="1"/>
        <v>0</v>
      </c>
      <c r="G13" s="74">
        <f t="shared" si="1"/>
        <v>0</v>
      </c>
      <c r="H13" s="74">
        <f>H11+(H12*0.5)</f>
        <v>0</v>
      </c>
      <c r="I13" s="40" t="e">
        <f>(H13*100)/H8</f>
        <v>#DIV/0!</v>
      </c>
      <c r="J13" s="41" t="s">
        <v>15</v>
      </c>
      <c r="K13" s="11"/>
      <c r="L13" s="5"/>
    </row>
    <row r="14" spans="1:12" ht="12">
      <c r="A14" s="25" t="s">
        <v>21</v>
      </c>
      <c r="B14" s="137"/>
      <c r="C14" s="138"/>
      <c r="D14" s="138"/>
      <c r="E14" s="138"/>
      <c r="F14" s="138"/>
      <c r="G14" s="138"/>
      <c r="H14" s="67">
        <f>SUM(B14:G14)</f>
        <v>0</v>
      </c>
      <c r="I14" s="73"/>
      <c r="J14" s="38"/>
      <c r="K14" s="11"/>
      <c r="L14" s="5"/>
    </row>
    <row r="15" spans="1:12" ht="12.75" thickBot="1">
      <c r="A15" s="75" t="s">
        <v>22</v>
      </c>
      <c r="B15" s="135"/>
      <c r="C15" s="136"/>
      <c r="D15" s="136"/>
      <c r="E15" s="136"/>
      <c r="F15" s="136"/>
      <c r="G15" s="136"/>
      <c r="H15" s="66">
        <f>SUM(B15:G15)</f>
        <v>0</v>
      </c>
      <c r="I15" s="76"/>
      <c r="J15" s="39"/>
      <c r="K15" s="11"/>
      <c r="L15" s="5"/>
    </row>
    <row r="16" spans="1:12" ht="13.5" thickBot="1" thickTop="1">
      <c r="A16" s="122" t="s">
        <v>39</v>
      </c>
      <c r="B16" s="74">
        <f aca="true" t="shared" si="2" ref="B16:G16">B14+(B15*0.5)</f>
        <v>0</v>
      </c>
      <c r="C16" s="74">
        <f t="shared" si="2"/>
        <v>0</v>
      </c>
      <c r="D16" s="74">
        <f t="shared" si="2"/>
        <v>0</v>
      </c>
      <c r="E16" s="74">
        <f t="shared" si="2"/>
        <v>0</v>
      </c>
      <c r="F16" s="74">
        <f t="shared" si="2"/>
        <v>0</v>
      </c>
      <c r="G16" s="74">
        <f t="shared" si="2"/>
        <v>0</v>
      </c>
      <c r="H16" s="74">
        <f>H14+(H15*0.5)</f>
        <v>0</v>
      </c>
      <c r="I16" s="40" t="e">
        <f>(H16*100)/H8</f>
        <v>#DIV/0!</v>
      </c>
      <c r="J16" s="41" t="s">
        <v>15</v>
      </c>
      <c r="K16" s="11"/>
      <c r="L16" s="5"/>
    </row>
    <row r="17" spans="1:12" s="9" customFormat="1" ht="10.5" customHeight="1" thickBot="1">
      <c r="A17" s="59"/>
      <c r="B17" s="22"/>
      <c r="C17" s="22"/>
      <c r="D17" s="22"/>
      <c r="E17" s="22"/>
      <c r="F17" s="22"/>
      <c r="G17" s="22"/>
      <c r="H17" s="22"/>
      <c r="I17" s="15"/>
      <c r="J17" s="11"/>
      <c r="K17" s="11"/>
      <c r="L17" s="11"/>
    </row>
    <row r="18" spans="1:12" ht="12.75" thickBot="1">
      <c r="A18" s="182" t="s">
        <v>35</v>
      </c>
      <c r="B18" s="183"/>
      <c r="C18" s="183"/>
      <c r="D18" s="183"/>
      <c r="E18" s="183"/>
      <c r="F18" s="183"/>
      <c r="G18" s="183"/>
      <c r="H18" s="123">
        <f>(H8*0.3)-(H13+H16)</f>
        <v>0</v>
      </c>
      <c r="I18" s="60" t="e">
        <f>(H18*100)/H8</f>
        <v>#DIV/0!</v>
      </c>
      <c r="J18" s="61" t="s">
        <v>15</v>
      </c>
      <c r="K18" s="15"/>
      <c r="L18" s="5"/>
    </row>
    <row r="19" spans="1:12" ht="10.5" customHeight="1" thickBot="1">
      <c r="A19" s="9"/>
      <c r="B19" s="13"/>
      <c r="C19" s="13"/>
      <c r="D19" s="13"/>
      <c r="E19" s="13"/>
      <c r="F19" s="13"/>
      <c r="G19" s="13"/>
      <c r="H19" s="13"/>
      <c r="I19" s="11"/>
      <c r="J19" s="11"/>
      <c r="K19" s="11"/>
      <c r="L19" s="5"/>
    </row>
    <row r="20" spans="1:12" ht="13.5" thickBot="1">
      <c r="A20" s="77" t="s">
        <v>12</v>
      </c>
      <c r="B20" s="78" t="s">
        <v>16</v>
      </c>
      <c r="C20" s="78" t="s">
        <v>8</v>
      </c>
      <c r="D20" s="78" t="s">
        <v>0</v>
      </c>
      <c r="E20" s="78" t="s">
        <v>5</v>
      </c>
      <c r="F20" s="78" t="s">
        <v>6</v>
      </c>
      <c r="G20" s="78" t="s">
        <v>7</v>
      </c>
      <c r="H20" s="79" t="s">
        <v>1</v>
      </c>
      <c r="I20" s="80"/>
      <c r="J20" s="81"/>
      <c r="K20" s="11"/>
      <c r="L20" s="5"/>
    </row>
    <row r="21" spans="1:12" ht="7.5" customHeight="1" thickBot="1">
      <c r="A21" s="14"/>
      <c r="B21" s="16"/>
      <c r="C21" s="16"/>
      <c r="D21" s="16"/>
      <c r="E21" s="16"/>
      <c r="F21" s="16"/>
      <c r="G21" s="16"/>
      <c r="H21" s="17"/>
      <c r="I21" s="18"/>
      <c r="J21" s="12"/>
      <c r="K21" s="11"/>
      <c r="L21" s="5"/>
    </row>
    <row r="22" spans="1:12" ht="12">
      <c r="A22" s="94" t="s">
        <v>26</v>
      </c>
      <c r="B22" s="130"/>
      <c r="C22" s="130"/>
      <c r="D22" s="130"/>
      <c r="E22" s="130"/>
      <c r="F22" s="130"/>
      <c r="G22" s="130"/>
      <c r="H22" s="95">
        <f>SUM(B22:G22)</f>
        <v>0</v>
      </c>
      <c r="I22" s="82"/>
      <c r="J22" s="83"/>
      <c r="K22" s="11"/>
      <c r="L22" s="5"/>
    </row>
    <row r="23" spans="1:12" ht="12.75" thickBot="1">
      <c r="A23" s="96" t="s">
        <v>18</v>
      </c>
      <c r="B23" s="139"/>
      <c r="C23" s="139"/>
      <c r="D23" s="139"/>
      <c r="E23" s="139"/>
      <c r="F23" s="139"/>
      <c r="G23" s="139"/>
      <c r="H23" s="97">
        <f>SUM(B23:G23)</f>
        <v>0</v>
      </c>
      <c r="I23" s="98"/>
      <c r="J23" s="99"/>
      <c r="K23" s="11"/>
      <c r="L23" s="5"/>
    </row>
    <row r="24" spans="1:12" ht="13.5" thickBot="1" thickTop="1">
      <c r="A24" s="100" t="s">
        <v>36</v>
      </c>
      <c r="B24" s="88">
        <f aca="true" t="shared" si="3" ref="B24:H24">B22+(B23*0.5)</f>
        <v>0</v>
      </c>
      <c r="C24" s="88">
        <f t="shared" si="3"/>
        <v>0</v>
      </c>
      <c r="D24" s="88">
        <f t="shared" si="3"/>
        <v>0</v>
      </c>
      <c r="E24" s="88">
        <f t="shared" si="3"/>
        <v>0</v>
      </c>
      <c r="F24" s="88">
        <f t="shared" si="3"/>
        <v>0</v>
      </c>
      <c r="G24" s="88">
        <f t="shared" si="3"/>
        <v>0</v>
      </c>
      <c r="H24" s="88">
        <f t="shared" si="3"/>
        <v>0</v>
      </c>
      <c r="I24" s="101"/>
      <c r="J24" s="90"/>
      <c r="K24" s="11"/>
      <c r="L24" s="5"/>
    </row>
    <row r="25" spans="1:12" ht="12.75" thickBot="1">
      <c r="A25" s="102" t="s">
        <v>27</v>
      </c>
      <c r="B25" s="140"/>
      <c r="C25" s="140"/>
      <c r="D25" s="140"/>
      <c r="E25" s="140"/>
      <c r="F25" s="140"/>
      <c r="G25" s="140"/>
      <c r="H25" s="97">
        <f>SUM(B25:G25)</f>
        <v>0</v>
      </c>
      <c r="I25" s="103"/>
      <c r="J25" s="104"/>
      <c r="K25" s="11"/>
      <c r="L25" s="5"/>
    </row>
    <row r="26" spans="1:12" ht="13.5" thickBot="1" thickTop="1">
      <c r="A26" s="96" t="s">
        <v>18</v>
      </c>
      <c r="B26" s="141"/>
      <c r="C26" s="141"/>
      <c r="D26" s="141"/>
      <c r="E26" s="141"/>
      <c r="F26" s="141"/>
      <c r="G26" s="141"/>
      <c r="H26" s="97">
        <f>SUM(B26:G26)</f>
        <v>0</v>
      </c>
      <c r="I26" s="85"/>
      <c r="J26" s="84"/>
      <c r="K26" s="11"/>
      <c r="L26" s="5"/>
    </row>
    <row r="27" spans="1:12" ht="13.5" thickBot="1" thickTop="1">
      <c r="A27" s="121" t="s">
        <v>37</v>
      </c>
      <c r="B27" s="86">
        <f aca="true" t="shared" si="4" ref="B27:H27">B25+(B26*0.5)</f>
        <v>0</v>
      </c>
      <c r="C27" s="86">
        <f t="shared" si="4"/>
        <v>0</v>
      </c>
      <c r="D27" s="86">
        <f t="shared" si="4"/>
        <v>0</v>
      </c>
      <c r="E27" s="86">
        <f t="shared" si="4"/>
        <v>0</v>
      </c>
      <c r="F27" s="86">
        <f t="shared" si="4"/>
        <v>0</v>
      </c>
      <c r="G27" s="86">
        <f t="shared" si="4"/>
        <v>0</v>
      </c>
      <c r="H27" s="86">
        <f t="shared" si="4"/>
        <v>0</v>
      </c>
      <c r="I27" s="105"/>
      <c r="J27" s="87"/>
      <c r="K27" s="11"/>
      <c r="L27" s="5"/>
    </row>
    <row r="28" spans="1:12" ht="12.75" thickBot="1">
      <c r="A28" s="179" t="s">
        <v>23</v>
      </c>
      <c r="B28" s="180"/>
      <c r="C28" s="180"/>
      <c r="D28" s="180"/>
      <c r="E28" s="180"/>
      <c r="F28" s="180"/>
      <c r="G28" s="181"/>
      <c r="H28" s="88">
        <f>H22+H25+((H23+H26)*0.5)</f>
        <v>0</v>
      </c>
      <c r="I28" s="89" t="e">
        <f>(H28*100)/H8</f>
        <v>#DIV/0!</v>
      </c>
      <c r="J28" s="90" t="s">
        <v>15</v>
      </c>
      <c r="K28" s="11"/>
      <c r="L28" s="5"/>
    </row>
    <row r="29" spans="1:12" ht="7.5" customHeight="1" thickBot="1">
      <c r="A29" s="19"/>
      <c r="B29" s="127"/>
      <c r="C29" s="128"/>
      <c r="D29" s="128"/>
      <c r="E29" s="128"/>
      <c r="F29" s="128"/>
      <c r="G29" s="128"/>
      <c r="H29" s="128"/>
      <c r="I29" s="129"/>
      <c r="J29" s="21"/>
      <c r="K29" s="11"/>
      <c r="L29" s="5"/>
    </row>
    <row r="30" spans="1:12" ht="12">
      <c r="A30" s="33" t="s">
        <v>24</v>
      </c>
      <c r="B30" s="142"/>
      <c r="C30" s="143"/>
      <c r="D30" s="143"/>
      <c r="E30" s="143"/>
      <c r="F30" s="143"/>
      <c r="G30" s="143"/>
      <c r="H30" s="35">
        <f>SUM(B30:G30)</f>
        <v>0</v>
      </c>
      <c r="I30" s="30"/>
      <c r="J30" s="31"/>
      <c r="K30" s="11"/>
      <c r="L30" s="5"/>
    </row>
    <row r="31" spans="1:12" ht="12.75" thickBot="1">
      <c r="A31" s="106" t="s">
        <v>14</v>
      </c>
      <c r="B31" s="144"/>
      <c r="C31" s="145"/>
      <c r="D31" s="145"/>
      <c r="E31" s="145"/>
      <c r="F31" s="145"/>
      <c r="G31" s="146"/>
      <c r="H31" s="107">
        <f>SUM(B31:G31)</f>
        <v>0</v>
      </c>
      <c r="I31" s="108"/>
      <c r="J31" s="29"/>
      <c r="K31" s="11"/>
      <c r="L31" s="5"/>
    </row>
    <row r="32" spans="1:12" ht="13.5" thickBot="1" thickTop="1">
      <c r="A32" s="109" t="s">
        <v>41</v>
      </c>
      <c r="B32" s="110">
        <f aca="true" t="shared" si="5" ref="B32:H32">B30+(B31*0.5)</f>
        <v>0</v>
      </c>
      <c r="C32" s="110">
        <f t="shared" si="5"/>
        <v>0</v>
      </c>
      <c r="D32" s="110">
        <f t="shared" si="5"/>
        <v>0</v>
      </c>
      <c r="E32" s="110">
        <f t="shared" si="5"/>
        <v>0</v>
      </c>
      <c r="F32" s="110">
        <f t="shared" si="5"/>
        <v>0</v>
      </c>
      <c r="G32" s="110">
        <f t="shared" si="5"/>
        <v>0</v>
      </c>
      <c r="H32" s="110">
        <f t="shared" si="5"/>
        <v>0</v>
      </c>
      <c r="I32" s="111" t="e">
        <f>(H32*100)/H8</f>
        <v>#DIV/0!</v>
      </c>
      <c r="J32" s="112" t="s">
        <v>15</v>
      </c>
      <c r="K32" s="9"/>
      <c r="L32" s="5"/>
    </row>
    <row r="33" spans="1:12" ht="13.5" thickBot="1">
      <c r="A33" s="170" t="s">
        <v>29</v>
      </c>
      <c r="B33" s="171"/>
      <c r="C33" s="171"/>
      <c r="D33" s="171"/>
      <c r="E33" s="171"/>
      <c r="F33" s="172"/>
      <c r="G33" s="113" t="e">
        <f>IF(I33&gt;30.1,"negativ!",IF(H33&gt;100,"negativ","i.O."))</f>
        <v>#DIV/0!</v>
      </c>
      <c r="H33" s="120">
        <f>H32+(H13-H24)</f>
        <v>0</v>
      </c>
      <c r="I33" s="92" t="e">
        <f>(H33*100)/H6</f>
        <v>#DIV/0!</v>
      </c>
      <c r="J33" s="93" t="s">
        <v>15</v>
      </c>
      <c r="K33" s="22"/>
      <c r="L33" s="5"/>
    </row>
    <row r="34" spans="1:12" ht="7.5" customHeight="1" thickBot="1">
      <c r="A34" s="19"/>
      <c r="B34" s="23"/>
      <c r="C34" s="23"/>
      <c r="D34" s="23"/>
      <c r="E34" s="23"/>
      <c r="F34" s="23"/>
      <c r="G34" s="23"/>
      <c r="H34" s="23"/>
      <c r="I34" s="20"/>
      <c r="J34" s="21"/>
      <c r="K34" s="11"/>
      <c r="L34" s="5"/>
    </row>
    <row r="35" spans="1:12" ht="12">
      <c r="A35" s="114" t="s">
        <v>28</v>
      </c>
      <c r="B35" s="143"/>
      <c r="C35" s="143"/>
      <c r="D35" s="143"/>
      <c r="E35" s="143"/>
      <c r="F35" s="143"/>
      <c r="G35" s="143"/>
      <c r="H35" s="34">
        <f>SUM(B35:G35)</f>
        <v>0</v>
      </c>
      <c r="I35" s="30"/>
      <c r="J35" s="81"/>
      <c r="K35" s="11"/>
      <c r="L35" s="5"/>
    </row>
    <row r="36" spans="1:12" ht="12.75" thickBot="1">
      <c r="A36" s="115" t="s">
        <v>14</v>
      </c>
      <c r="B36" s="145"/>
      <c r="C36" s="145"/>
      <c r="D36" s="145"/>
      <c r="E36" s="145"/>
      <c r="F36" s="145"/>
      <c r="G36" s="145"/>
      <c r="H36" s="107">
        <f>SUM(B36:G36)</f>
        <v>0</v>
      </c>
      <c r="I36" s="32"/>
      <c r="J36" s="29"/>
      <c r="K36" s="11"/>
      <c r="L36" s="5"/>
    </row>
    <row r="37" spans="1:12" ht="13.5" thickBot="1" thickTop="1">
      <c r="A37" s="109" t="s">
        <v>25</v>
      </c>
      <c r="B37" s="110">
        <f aca="true" t="shared" si="6" ref="B37:H37">B35+(B36*0.5)</f>
        <v>0</v>
      </c>
      <c r="C37" s="110">
        <f t="shared" si="6"/>
        <v>0</v>
      </c>
      <c r="D37" s="110">
        <f t="shared" si="6"/>
        <v>0</v>
      </c>
      <c r="E37" s="110">
        <f t="shared" si="6"/>
        <v>0</v>
      </c>
      <c r="F37" s="110">
        <f t="shared" si="6"/>
        <v>0</v>
      </c>
      <c r="G37" s="110">
        <f t="shared" si="6"/>
        <v>0</v>
      </c>
      <c r="H37" s="110">
        <f t="shared" si="6"/>
        <v>0</v>
      </c>
      <c r="I37" s="111" t="e">
        <f>(H37*100)/H8</f>
        <v>#DIV/0!</v>
      </c>
      <c r="J37" s="112" t="s">
        <v>15</v>
      </c>
      <c r="K37" s="11"/>
      <c r="L37" s="5"/>
    </row>
    <row r="38" spans="1:12" ht="13.5" thickBot="1">
      <c r="A38" s="173" t="s">
        <v>32</v>
      </c>
      <c r="B38" s="171"/>
      <c r="C38" s="171"/>
      <c r="D38" s="171"/>
      <c r="E38" s="171"/>
      <c r="F38" s="172"/>
      <c r="G38" s="124" t="e">
        <f>IF(I38&gt;30.1,"negativ!","i.O.")</f>
        <v>#DIV/0!</v>
      </c>
      <c r="H38" s="125">
        <f>(H16-H27)+H37</f>
        <v>0</v>
      </c>
      <c r="I38" s="126" t="e">
        <f>H38*100/H7</f>
        <v>#DIV/0!</v>
      </c>
      <c r="J38" s="69" t="s">
        <v>15</v>
      </c>
      <c r="K38" s="11"/>
      <c r="L38" s="5"/>
    </row>
    <row r="39" spans="1:12" ht="7.5" customHeight="1">
      <c r="A39" s="24"/>
      <c r="B39" s="22"/>
      <c r="C39" s="22"/>
      <c r="D39" s="22"/>
      <c r="E39" s="22"/>
      <c r="F39" s="22"/>
      <c r="G39" s="22"/>
      <c r="H39" s="22"/>
      <c r="I39" s="11"/>
      <c r="J39" s="21"/>
      <c r="K39" s="11"/>
      <c r="L39" s="5"/>
    </row>
    <row r="40" spans="1:12" ht="12.75" thickBot="1">
      <c r="A40" s="116" t="s">
        <v>30</v>
      </c>
      <c r="B40" s="117">
        <f aca="true" t="shared" si="7" ref="B40:G40">B37+B32-B28</f>
        <v>0</v>
      </c>
      <c r="C40" s="117">
        <f t="shared" si="7"/>
        <v>0</v>
      </c>
      <c r="D40" s="117">
        <f t="shared" si="7"/>
        <v>0</v>
      </c>
      <c r="E40" s="117">
        <f t="shared" si="7"/>
        <v>0</v>
      </c>
      <c r="F40" s="117">
        <f t="shared" si="7"/>
        <v>0</v>
      </c>
      <c r="G40" s="117">
        <f t="shared" si="7"/>
        <v>0</v>
      </c>
      <c r="H40" s="117">
        <f>H32+H37</f>
        <v>0</v>
      </c>
      <c r="I40" s="118" t="e">
        <f>(H40*100)/H8</f>
        <v>#DIV/0!</v>
      </c>
      <c r="J40" s="119" t="s">
        <v>15</v>
      </c>
      <c r="K40" s="11"/>
      <c r="L40" s="5"/>
    </row>
    <row r="41" spans="1:12" ht="10.5" customHeight="1" thickBot="1">
      <c r="A41" s="9"/>
      <c r="B41" s="10"/>
      <c r="C41" s="10"/>
      <c r="D41" s="10"/>
      <c r="E41" s="10"/>
      <c r="F41" s="10"/>
      <c r="G41" s="10"/>
      <c r="H41" s="10"/>
      <c r="I41" s="9"/>
      <c r="J41" s="9"/>
      <c r="K41" s="9"/>
      <c r="L41" s="5"/>
    </row>
    <row r="42" spans="1:12" ht="13.5" thickBot="1">
      <c r="A42" s="170" t="s">
        <v>31</v>
      </c>
      <c r="B42" s="171"/>
      <c r="C42" s="171"/>
      <c r="D42" s="171"/>
      <c r="E42" s="171"/>
      <c r="F42" s="172"/>
      <c r="G42" s="91" t="e">
        <f>IF(OR(I42&gt;30.01,I33&gt;30.01,H42&gt;100),"negativ!","i.O.")</f>
        <v>#DIV/0!</v>
      </c>
      <c r="H42" s="68">
        <f>H13+H16-H28+H32+H37</f>
        <v>0</v>
      </c>
      <c r="I42" s="92" t="e">
        <f>(H42*100)/H8</f>
        <v>#DIV/0!</v>
      </c>
      <c r="J42" s="93" t="s">
        <v>15</v>
      </c>
      <c r="K42" s="9"/>
      <c r="L42" s="11"/>
    </row>
    <row r="43" spans="1:12" ht="18.75" customHeight="1">
      <c r="A43" s="148"/>
      <c r="K43" s="9"/>
      <c r="L43" s="11"/>
    </row>
    <row r="44" ht="12">
      <c r="L44" s="163"/>
    </row>
    <row r="45" spans="1:12" ht="12">
      <c r="A45" s="150"/>
      <c r="B45" s="151"/>
      <c r="C45" s="151"/>
      <c r="D45" s="151"/>
      <c r="E45" s="151"/>
      <c r="F45" s="151"/>
      <c r="G45" s="151"/>
      <c r="H45" s="151"/>
      <c r="I45" s="5"/>
      <c r="J45" s="5"/>
      <c r="L45" s="11"/>
    </row>
    <row r="46" spans="1:12" ht="12.75">
      <c r="A46" s="152"/>
      <c r="B46" s="151"/>
      <c r="C46" s="151"/>
      <c r="D46" s="151"/>
      <c r="E46" s="151"/>
      <c r="F46" s="151"/>
      <c r="G46" s="151"/>
      <c r="H46" s="151"/>
      <c r="I46" s="5"/>
      <c r="J46" s="5"/>
      <c r="L46" s="164"/>
    </row>
    <row r="47" spans="1:12" ht="12">
      <c r="A47" s="152"/>
      <c r="B47" s="151"/>
      <c r="C47" s="151"/>
      <c r="D47" s="151"/>
      <c r="E47" s="151"/>
      <c r="F47" s="151"/>
      <c r="G47" s="151"/>
      <c r="H47" s="151"/>
      <c r="I47" s="5"/>
      <c r="J47" s="5"/>
      <c r="L47" s="11"/>
    </row>
    <row r="48" spans="1:12" ht="12.75">
      <c r="A48" s="161"/>
      <c r="B48"/>
      <c r="C48" s="151"/>
      <c r="D48" s="151"/>
      <c r="E48" s="151"/>
      <c r="F48" s="151"/>
      <c r="G48" s="151"/>
      <c r="H48" s="151"/>
      <c r="I48" s="5"/>
      <c r="J48" s="5"/>
      <c r="L48" s="11"/>
    </row>
    <row r="49" spans="1:12" ht="12.75">
      <c r="A49" s="161"/>
      <c r="B49"/>
      <c r="C49" s="151"/>
      <c r="D49" s="151"/>
      <c r="E49" s="151"/>
      <c r="F49" s="151"/>
      <c r="G49" s="151"/>
      <c r="H49" s="151"/>
      <c r="I49" s="5"/>
      <c r="J49" s="5"/>
      <c r="L49" s="11"/>
    </row>
    <row r="50" spans="1:10" ht="12.75">
      <c r="A50" s="162"/>
      <c r="B50"/>
      <c r="C50" s="151"/>
      <c r="D50" s="151"/>
      <c r="E50" s="151"/>
      <c r="F50" s="151"/>
      <c r="G50" s="151"/>
      <c r="H50" s="151"/>
      <c r="I50" s="5"/>
      <c r="J50" s="5"/>
    </row>
    <row r="51" spans="1:10" ht="12.75">
      <c r="A51" s="162"/>
      <c r="B51"/>
      <c r="C51" s="151"/>
      <c r="D51" s="151"/>
      <c r="E51" s="151"/>
      <c r="F51" s="151"/>
      <c r="G51" s="151"/>
      <c r="H51" s="151"/>
      <c r="I51" s="5"/>
      <c r="J51" s="5"/>
    </row>
    <row r="52" spans="1:10" ht="12.75">
      <c r="A52" s="162"/>
      <c r="B52"/>
      <c r="C52" s="151"/>
      <c r="D52" s="151"/>
      <c r="E52" s="151"/>
      <c r="F52" s="151"/>
      <c r="G52" s="151"/>
      <c r="H52" s="151"/>
      <c r="I52" s="5"/>
      <c r="J52" s="5"/>
    </row>
    <row r="53" spans="1:8" s="5" customFormat="1" ht="11.25" customHeight="1">
      <c r="A53" s="161"/>
      <c r="B53" s="161"/>
      <c r="C53" s="151"/>
      <c r="D53" s="151"/>
      <c r="E53" s="151"/>
      <c r="F53" s="151"/>
      <c r="G53" s="151"/>
      <c r="H53" s="151"/>
    </row>
    <row r="54" spans="2:8" s="5" customFormat="1" ht="12.75">
      <c r="B54" s="162"/>
      <c r="C54" s="151"/>
      <c r="D54" s="151"/>
      <c r="E54" s="151"/>
      <c r="F54" s="151"/>
      <c r="G54" s="151"/>
      <c r="H54" s="151"/>
    </row>
    <row r="55" spans="1:8" s="5" customFormat="1" ht="12.75">
      <c r="A55" s="162"/>
      <c r="B55" s="162"/>
      <c r="C55" s="151"/>
      <c r="D55" s="151"/>
      <c r="E55" s="151"/>
      <c r="F55" s="151"/>
      <c r="G55" s="151"/>
      <c r="H55" s="151"/>
    </row>
    <row r="56" spans="1:8" s="5" customFormat="1" ht="12.75">
      <c r="A56" s="162"/>
      <c r="B56" s="162"/>
      <c r="C56" s="151"/>
      <c r="D56" s="151"/>
      <c r="E56" s="151"/>
      <c r="F56" s="151"/>
      <c r="G56" s="151"/>
      <c r="H56" s="151"/>
    </row>
    <row r="57" spans="1:8" s="5" customFormat="1" ht="12">
      <c r="A57" s="152"/>
      <c r="B57" s="151"/>
      <c r="C57" s="151"/>
      <c r="D57" s="151"/>
      <c r="E57" s="151"/>
      <c r="F57" s="151"/>
      <c r="G57" s="151"/>
      <c r="H57" s="151"/>
    </row>
    <row r="58" spans="1:8" s="5" customFormat="1" ht="12">
      <c r="A58" s="152"/>
      <c r="B58" s="151"/>
      <c r="C58" s="151"/>
      <c r="D58" s="151"/>
      <c r="E58" s="151"/>
      <c r="F58" s="151"/>
      <c r="G58" s="151"/>
      <c r="H58" s="151"/>
    </row>
    <row r="59" spans="1:8" s="5" customFormat="1" ht="12">
      <c r="A59" s="150"/>
      <c r="B59" s="151"/>
      <c r="C59" s="151"/>
      <c r="D59" s="151"/>
      <c r="E59" s="151"/>
      <c r="F59" s="151"/>
      <c r="G59" s="151"/>
      <c r="H59" s="151"/>
    </row>
    <row r="60" spans="1:8" s="5" customFormat="1" ht="12">
      <c r="A60" s="152"/>
      <c r="B60" s="151"/>
      <c r="C60" s="151"/>
      <c r="D60" s="151"/>
      <c r="E60" s="151"/>
      <c r="F60" s="151"/>
      <c r="G60" s="151"/>
      <c r="H60" s="151"/>
    </row>
    <row r="61" spans="1:8" s="5" customFormat="1" ht="12">
      <c r="A61" s="152"/>
      <c r="B61" s="151"/>
      <c r="C61" s="151"/>
      <c r="D61" s="151"/>
      <c r="E61" s="151"/>
      <c r="F61" s="151"/>
      <c r="G61" s="151"/>
      <c r="H61" s="151"/>
    </row>
    <row r="62" spans="1:11" s="5" customFormat="1" ht="12">
      <c r="A62" s="20"/>
      <c r="B62" s="157"/>
      <c r="C62" s="157"/>
      <c r="D62" s="157"/>
      <c r="E62" s="157"/>
      <c r="F62" s="157"/>
      <c r="G62" s="157"/>
      <c r="H62" s="157"/>
      <c r="I62" s="11"/>
      <c r="J62" s="11"/>
      <c r="K62" s="11"/>
    </row>
    <row r="63" spans="1:11" s="5" customFormat="1" ht="12">
      <c r="A63" s="11"/>
      <c r="B63" s="11"/>
      <c r="C63" s="15"/>
      <c r="D63" s="15"/>
      <c r="E63" s="15"/>
      <c r="F63" s="15"/>
      <c r="G63" s="15"/>
      <c r="H63" s="15"/>
      <c r="I63" s="11"/>
      <c r="J63" s="11"/>
      <c r="K63" s="11"/>
    </row>
    <row r="64" spans="1:11" s="5" customFormat="1" ht="12">
      <c r="A64" s="11"/>
      <c r="B64" s="11"/>
      <c r="C64" s="15"/>
      <c r="D64" s="15"/>
      <c r="E64" s="15"/>
      <c r="F64" s="15"/>
      <c r="G64" s="15"/>
      <c r="H64" s="15"/>
      <c r="I64" s="11"/>
      <c r="J64" s="11"/>
      <c r="K64" s="11"/>
    </row>
    <row r="65" spans="1:11" s="5" customFormat="1" ht="12">
      <c r="A65" s="11"/>
      <c r="B65" s="158"/>
      <c r="C65" s="15"/>
      <c r="D65" s="15"/>
      <c r="E65" s="15"/>
      <c r="F65" s="15"/>
      <c r="G65" s="15"/>
      <c r="H65" s="15"/>
      <c r="I65" s="11"/>
      <c r="J65" s="11"/>
      <c r="K65" s="11"/>
    </row>
    <row r="66" spans="1:11" s="5" customFormat="1" ht="12">
      <c r="A66" s="159"/>
      <c r="B66" s="158"/>
      <c r="C66" s="15"/>
      <c r="D66" s="15"/>
      <c r="E66" s="15"/>
      <c r="F66" s="15"/>
      <c r="G66" s="15"/>
      <c r="H66" s="15"/>
      <c r="I66" s="11"/>
      <c r="J66" s="11"/>
      <c r="K66" s="11"/>
    </row>
    <row r="67" spans="1:11" s="5" customFormat="1" ht="12.75">
      <c r="A67" s="160"/>
      <c r="B67" s="158"/>
      <c r="C67" s="15"/>
      <c r="D67" s="15"/>
      <c r="E67" s="15"/>
      <c r="F67" s="15"/>
      <c r="G67" s="15"/>
      <c r="H67" s="15"/>
      <c r="I67" s="11"/>
      <c r="J67" s="11"/>
      <c r="K67" s="11"/>
    </row>
    <row r="68" spans="1:11" s="5" customFormat="1" ht="12">
      <c r="A68" s="159"/>
      <c r="B68" s="158"/>
      <c r="C68" s="15"/>
      <c r="D68" s="15"/>
      <c r="E68" s="15"/>
      <c r="F68" s="15"/>
      <c r="G68" s="15"/>
      <c r="H68" s="15"/>
      <c r="I68" s="11"/>
      <c r="J68" s="11"/>
      <c r="K68" s="11"/>
    </row>
    <row r="69" spans="1:11" s="5" customFormat="1" ht="12">
      <c r="A69" s="20"/>
      <c r="B69" s="157"/>
      <c r="C69" s="157"/>
      <c r="D69" s="157"/>
      <c r="E69" s="157"/>
      <c r="F69" s="157"/>
      <c r="G69" s="157"/>
      <c r="H69" s="157"/>
      <c r="I69" s="20"/>
      <c r="J69" s="11"/>
      <c r="K69" s="11"/>
    </row>
    <row r="70" spans="1:11" s="5" customFormat="1" ht="12">
      <c r="A70" s="20"/>
      <c r="B70" s="157"/>
      <c r="C70" s="157"/>
      <c r="D70" s="157"/>
      <c r="E70" s="157"/>
      <c r="F70" s="157"/>
      <c r="G70" s="157"/>
      <c r="H70" s="157"/>
      <c r="I70" s="20"/>
      <c r="J70" s="11"/>
      <c r="K70" s="11"/>
    </row>
    <row r="71" spans="1:11" s="5" customFormat="1" ht="12">
      <c r="A71" s="20"/>
      <c r="B71" s="157"/>
      <c r="C71" s="157"/>
      <c r="D71" s="157"/>
      <c r="E71" s="157"/>
      <c r="F71" s="157"/>
      <c r="G71" s="157"/>
      <c r="H71" s="157"/>
      <c r="I71" s="20"/>
      <c r="J71" s="11"/>
      <c r="K71" s="11"/>
    </row>
    <row r="72" spans="1:11" s="5" customFormat="1" ht="12">
      <c r="A72" s="20"/>
      <c r="B72" s="157"/>
      <c r="C72" s="157"/>
      <c r="D72" s="157"/>
      <c r="E72" s="157"/>
      <c r="F72" s="157"/>
      <c r="G72" s="157"/>
      <c r="H72" s="157"/>
      <c r="I72" s="20"/>
      <c r="J72" s="11"/>
      <c r="K72" s="11"/>
    </row>
    <row r="73" spans="1:11" s="5" customFormat="1" ht="12">
      <c r="A73" s="20"/>
      <c r="B73" s="157"/>
      <c r="C73" s="157"/>
      <c r="D73" s="157"/>
      <c r="E73" s="157"/>
      <c r="F73" s="157"/>
      <c r="G73" s="157"/>
      <c r="H73" s="157"/>
      <c r="I73" s="20"/>
      <c r="J73" s="11"/>
      <c r="K73" s="11"/>
    </row>
    <row r="74" spans="1:11" s="5" customFormat="1" ht="12">
      <c r="A74" s="20"/>
      <c r="B74" s="157"/>
      <c r="C74" s="157"/>
      <c r="D74" s="157"/>
      <c r="E74" s="157"/>
      <c r="F74" s="157"/>
      <c r="G74" s="157"/>
      <c r="H74" s="157"/>
      <c r="I74" s="20"/>
      <c r="J74" s="11"/>
      <c r="K74" s="11"/>
    </row>
    <row r="75" spans="1:11" s="5" customFormat="1" ht="12">
      <c r="A75" s="20"/>
      <c r="B75" s="157"/>
      <c r="C75" s="157"/>
      <c r="D75" s="157"/>
      <c r="E75" s="157"/>
      <c r="F75" s="157"/>
      <c r="G75" s="157"/>
      <c r="H75" s="157"/>
      <c r="I75" s="20"/>
      <c r="J75" s="11"/>
      <c r="K75" s="11"/>
    </row>
    <row r="76" spans="1:11" s="5" customFormat="1" ht="12">
      <c r="A76" s="20"/>
      <c r="B76" s="157"/>
      <c r="C76" s="157"/>
      <c r="D76" s="157"/>
      <c r="E76" s="157"/>
      <c r="F76" s="157"/>
      <c r="G76" s="157"/>
      <c r="H76" s="157"/>
      <c r="I76" s="20"/>
      <c r="J76" s="11"/>
      <c r="K76" s="11"/>
    </row>
    <row r="77" spans="1:11" s="5" customFormat="1" ht="12">
      <c r="A77" s="20"/>
      <c r="B77" s="157"/>
      <c r="C77" s="157"/>
      <c r="D77" s="157"/>
      <c r="E77" s="157"/>
      <c r="F77" s="157"/>
      <c r="G77" s="157"/>
      <c r="H77" s="157"/>
      <c r="I77" s="20"/>
      <c r="J77" s="11"/>
      <c r="K77" s="11"/>
    </row>
    <row r="78" spans="1:11" s="5" customFormat="1" ht="12">
      <c r="A78" s="20"/>
      <c r="B78" s="157"/>
      <c r="C78" s="157"/>
      <c r="D78" s="157"/>
      <c r="E78" s="157"/>
      <c r="F78" s="157"/>
      <c r="G78" s="157"/>
      <c r="H78" s="157"/>
      <c r="I78" s="20"/>
      <c r="J78" s="11"/>
      <c r="K78" s="11"/>
    </row>
    <row r="79" spans="1:11" s="5" customFormat="1" ht="12">
      <c r="A79" s="20"/>
      <c r="B79" s="157"/>
      <c r="C79" s="157"/>
      <c r="D79" s="157"/>
      <c r="E79" s="157"/>
      <c r="F79" s="157"/>
      <c r="G79" s="157"/>
      <c r="H79" s="157"/>
      <c r="I79" s="20"/>
      <c r="J79" s="11"/>
      <c r="K79" s="11"/>
    </row>
    <row r="80" spans="1:11" s="5" customFormat="1" ht="12">
      <c r="A80" s="20"/>
      <c r="B80" s="157"/>
      <c r="C80" s="157"/>
      <c r="D80" s="157"/>
      <c r="E80" s="157"/>
      <c r="F80" s="157"/>
      <c r="G80" s="157"/>
      <c r="H80" s="157"/>
      <c r="I80" s="20"/>
      <c r="J80" s="11"/>
      <c r="K80" s="11"/>
    </row>
    <row r="81" spans="1:11" s="5" customFormat="1" ht="12">
      <c r="A81" s="20"/>
      <c r="B81" s="20"/>
      <c r="C81" s="20"/>
      <c r="D81" s="20"/>
      <c r="E81" s="20"/>
      <c r="F81" s="20"/>
      <c r="G81" s="20"/>
      <c r="H81" s="20"/>
      <c r="I81" s="20"/>
      <c r="J81" s="11"/>
      <c r="K81" s="11"/>
    </row>
    <row r="82" spans="1:11" s="5" customFormat="1" ht="12">
      <c r="A82" s="20"/>
      <c r="B82" s="157"/>
      <c r="C82" s="157"/>
      <c r="D82" s="157"/>
      <c r="E82" s="157"/>
      <c r="F82" s="157"/>
      <c r="G82" s="157"/>
      <c r="H82" s="157"/>
      <c r="I82" s="20"/>
      <c r="J82" s="11"/>
      <c r="K82" s="11"/>
    </row>
    <row r="83" spans="1:11" s="5" customFormat="1" ht="12">
      <c r="A83" s="20"/>
      <c r="B83" s="157"/>
      <c r="C83" s="157"/>
      <c r="D83" s="157"/>
      <c r="E83" s="157"/>
      <c r="F83" s="157"/>
      <c r="G83" s="157"/>
      <c r="H83" s="157"/>
      <c r="I83" s="20"/>
      <c r="J83" s="11"/>
      <c r="K83" s="11"/>
    </row>
    <row r="84" spans="1:11" ht="12">
      <c r="A84" s="11"/>
      <c r="B84" s="15"/>
      <c r="C84" s="15"/>
      <c r="D84" s="15"/>
      <c r="E84" s="15"/>
      <c r="F84" s="15"/>
      <c r="G84" s="15"/>
      <c r="H84" s="15"/>
      <c r="I84" s="11"/>
      <c r="J84" s="11"/>
      <c r="K84" s="11"/>
    </row>
    <row r="85" spans="1:11" ht="12">
      <c r="A85" s="11"/>
      <c r="B85" s="15"/>
      <c r="C85" s="15"/>
      <c r="D85" s="15"/>
      <c r="E85" s="15"/>
      <c r="F85" s="15"/>
      <c r="G85" s="15"/>
      <c r="H85" s="15"/>
      <c r="I85" s="11"/>
      <c r="J85" s="11"/>
      <c r="K85" s="11"/>
    </row>
    <row r="86" spans="1:11" ht="12">
      <c r="A86" s="11"/>
      <c r="B86" s="15"/>
      <c r="C86" s="15"/>
      <c r="D86" s="15"/>
      <c r="E86" s="15"/>
      <c r="F86" s="15"/>
      <c r="G86" s="15"/>
      <c r="H86" s="15"/>
      <c r="I86" s="11"/>
      <c r="J86" s="11"/>
      <c r="K86" s="11"/>
    </row>
    <row r="87" spans="1:8" ht="12">
      <c r="A87" s="5"/>
      <c r="B87" s="147"/>
      <c r="C87" s="147"/>
      <c r="D87" s="147"/>
      <c r="E87" s="147"/>
      <c r="F87" s="147"/>
      <c r="G87" s="147"/>
      <c r="H87" s="147"/>
    </row>
    <row r="88" spans="1:8" ht="12">
      <c r="A88" s="5"/>
      <c r="B88" s="147"/>
      <c r="C88" s="147"/>
      <c r="D88" s="147"/>
      <c r="E88" s="147"/>
      <c r="F88" s="147"/>
      <c r="G88" s="147"/>
      <c r="H88" s="147"/>
    </row>
  </sheetData>
  <sheetProtection/>
  <protectedRanges>
    <protectedRange sqref="B11:G12 B14:G15 B22:G23 B25:G26 B30:G31 B35:G36 B6:G7 B1:D3" name="Bereich4"/>
    <protectedRange sqref="H3 B11:G12 B14:G15 B22:G23 B25:G26 B30:G31 B35:G36 B6:G7 B1:D3" name="Bereich3"/>
    <protectedRange sqref="B11:G12 B14:G15 B22:G23 B25:G26 B30:G31 B35:G36 B6:G7" name="Bereich1"/>
    <protectedRange sqref="B1:D3" name="Bereich2"/>
  </protectedRanges>
  <mergeCells count="10">
    <mergeCell ref="H3:J3"/>
    <mergeCell ref="I1:J1"/>
    <mergeCell ref="A42:F42"/>
    <mergeCell ref="A38:F38"/>
    <mergeCell ref="A33:F33"/>
    <mergeCell ref="B1:D1"/>
    <mergeCell ref="B3:D3"/>
    <mergeCell ref="A28:G28"/>
    <mergeCell ref="A18:G18"/>
    <mergeCell ref="B2:D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AFI 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 zur Berechnung</dc:title>
  <dc:subject/>
  <dc:creator>WTS Crew</dc:creator>
  <cp:keywords/>
  <dc:description/>
  <cp:lastModifiedBy>baemar</cp:lastModifiedBy>
  <cp:lastPrinted>2008-04-29T08:36:44Z</cp:lastPrinted>
  <dcterms:created xsi:type="dcterms:W3CDTF">2001-09-24T12:29:10Z</dcterms:created>
  <dcterms:modified xsi:type="dcterms:W3CDTF">2009-11-05T14:12:25Z</dcterms:modified>
  <cp:category>BAB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Customer">
    <vt:lpwstr>0109</vt:lpwstr>
  </property>
  <property fmtid="{D5CDD505-2E9C-101B-9397-08002B2CF9AE}" pid="4" name="ContentTy">
    <vt:lpwstr>Dokument</vt:lpwstr>
  </property>
  <property fmtid="{D5CDD505-2E9C-101B-9397-08002B2CF9AE}" pid="5" name="Langua">
    <vt:lpwstr>DE</vt:lpwstr>
  </property>
  <property fmtid="{D5CDD505-2E9C-101B-9397-08002B2CF9AE}" pid="6" name="UserFiel">
    <vt:lpwstr/>
  </property>
  <property fmtid="{D5CDD505-2E9C-101B-9397-08002B2CF9AE}" pid="7" name="Ord">
    <vt:lpwstr>3300.00000000000</vt:lpwstr>
  </property>
  <property fmtid="{D5CDD505-2E9C-101B-9397-08002B2CF9AE}" pid="8" name="ARENavigati">
    <vt:lpwstr>BAB Formulare</vt:lpwstr>
  </property>
</Properties>
</file>